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58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<sst xmlns="http://schemas.openxmlformats.org/spreadsheetml/2006/main" count="114" uniqueCount="83">
  <si>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№ п/п</t>
  </si>
  <si>
    <t>Остаток на начало отч. месяца  в баках</t>
  </si>
  <si>
    <t>Заправлено за месяц (л)</t>
  </si>
  <si>
    <t>Израсходовано</t>
  </si>
  <si>
    <t>По норме</t>
  </si>
  <si>
    <t>Фактически</t>
  </si>
  <si>
    <t>Остаток на конец отч.месяца в баках</t>
  </si>
  <si>
    <t>Показание спидометра</t>
  </si>
  <si>
    <t>конец</t>
  </si>
  <si>
    <t>Общий пробег (км)</t>
  </si>
  <si>
    <t>Экономия (+) Перерасход (-)</t>
  </si>
  <si>
    <t>Израсходовано жидкого топлива</t>
  </si>
  <si>
    <t>кол-во</t>
  </si>
  <si>
    <t>ОТЧЕТ</t>
  </si>
  <si>
    <t>о расходе ГСМ и работе автотехники за отчетный период</t>
  </si>
  <si>
    <t>начал</t>
  </si>
  <si>
    <t>№№</t>
  </si>
  <si>
    <t>Наименование</t>
  </si>
  <si>
    <t>Дизельное топливо</t>
  </si>
  <si>
    <t>Получено за месяц</t>
  </si>
  <si>
    <t>Передано другим подразделениям</t>
  </si>
  <si>
    <t>Общий расход за месяц</t>
  </si>
  <si>
    <t>Остаток на конец месяца</t>
  </si>
  <si>
    <t>Пробег по спидометру</t>
  </si>
  <si>
    <t>Работа двигателя</t>
  </si>
  <si>
    <t>Со спецагрегатом</t>
  </si>
  <si>
    <t>Без спецагрегата</t>
  </si>
  <si>
    <t>Общий пробег</t>
  </si>
  <si>
    <t>Расход топлива (л)</t>
  </si>
  <si>
    <t>Экономия (+),      Перерасход (-)</t>
  </si>
  <si>
    <t>1.</t>
  </si>
  <si>
    <t>На пожарах</t>
  </si>
  <si>
    <t>На учениях</t>
  </si>
  <si>
    <t>2.</t>
  </si>
  <si>
    <t>3.</t>
  </si>
  <si>
    <t>4.</t>
  </si>
  <si>
    <t>5.</t>
  </si>
  <si>
    <t>Прочие работы</t>
  </si>
  <si>
    <t>Смена караула</t>
  </si>
  <si>
    <t>Итого</t>
  </si>
  <si>
    <t>3. Работа пожарных автомобилей</t>
  </si>
  <si>
    <t>Бензин                                          А-80</t>
  </si>
  <si>
    <t>Бензин                                  А-95</t>
  </si>
  <si>
    <t>Наименование подраздеделения</t>
  </si>
  <si>
    <t>марка ГСМ</t>
  </si>
  <si>
    <t>Остаток  на начало отчетного периода</t>
  </si>
  <si>
    <t>Утверждены</t>
  </si>
  <si>
    <t xml:space="preserve">приказом начальника </t>
  </si>
  <si>
    <t>ГКУ МО «Мособлпожспас»</t>
  </si>
  <si>
    <t>Приложение №12.</t>
  </si>
  <si>
    <t xml:space="preserve">от ____________ № _____ </t>
  </si>
  <si>
    <t>"Утверждаю"</t>
  </si>
  <si>
    <t>"_______"_________________201__г.</t>
  </si>
  <si>
    <t>Заместитель начальника  ТУ  по материально-техническому обеспечению</t>
  </si>
  <si>
    <t>личная подпись</t>
  </si>
  <si>
    <t>И. Фамилия</t>
  </si>
  <si>
    <t>Начальник   ТУС и С</t>
  </si>
  <si>
    <t>Главный бухгалтер</t>
  </si>
  <si>
    <t>1. Движение топлива</t>
  </si>
  <si>
    <t>Марка а/м 
Гос. №</t>
  </si>
  <si>
    <t>2. Расход топлива</t>
  </si>
  <si>
    <t>Бензин 
А-92</t>
  </si>
  <si>
    <t>_________________________________________________________</t>
  </si>
  <si>
    <t>(наименование подразделения)</t>
  </si>
  <si>
    <t>всего
(л)</t>
  </si>
  <si>
    <t>в т.ч. Талонами
(л)</t>
  </si>
  <si>
    <t>в т.ч.
 Талонами 
(л)</t>
  </si>
  <si>
    <t>Фактический расход</t>
  </si>
  <si>
    <t>Пч № 33</t>
  </si>
  <si>
    <t>УАЗ 452 у407от</t>
  </si>
  <si>
    <t>Итого:</t>
  </si>
  <si>
    <t>А-80</t>
  </si>
  <si>
    <t>Паз 3205
у406от</t>
  </si>
  <si>
    <t>Зил 130
у408от</t>
  </si>
  <si>
    <t>А-92</t>
  </si>
  <si>
    <t>А-95</t>
  </si>
  <si>
    <t>ВАЗ 21214 у409от</t>
  </si>
  <si>
    <t>ВАЗ 21099 у410от</t>
  </si>
  <si>
    <t>ГАЗ 2705 у411от</t>
  </si>
  <si>
    <t>ГАЗ 22171 у412от</t>
  </si>
  <si>
    <t>ДТ</t>
  </si>
  <si>
    <t>АЦ 7,0-40 у413от</t>
  </si>
  <si>
    <t>АЦ 40/4
у414от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</si>
</sst>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 indent="4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6"/>
  <sheetViews>
    <sheetView tabSelected="1" workbookViewId="0" topLeftCell="A1">
      <selection activeCell="K44" sqref="K43:K44"/>
    </sheetView>
  </sheetViews>
  <sheetFormatPr defaultColWidth="9.00390625" defaultRowHeight="12.75"/>
  <cols>
    <col min="1" max="1" width="3.75390625" style="0" customWidth="1"/>
    <col min="2" max="2" width="18.00390625" style="0" customWidth="1"/>
    <col min="3" max="3" width="10.125" style="0" customWidth="1"/>
    <col min="4" max="4" width="11.125" style="0" customWidth="1"/>
    <col min="5" max="5" width="10.00390625" style="0" customWidth="1"/>
    <col min="6" max="6" width="10.125" style="0" customWidth="1"/>
    <col min="7" max="7" width="8.625" style="0" customWidth="1"/>
    <col min="8" max="8" width="11.75390625" style="0" customWidth="1"/>
    <col min="10" max="10" width="7.375" style="0" customWidth="1"/>
    <col min="11" max="11" width="8.00390625" style="0" customWidth="1"/>
    <col min="12" max="12" width="8.75390625" style="0" customWidth="1"/>
    <col min="13" max="13" width="6.625" style="0" customWidth="1"/>
    <col min="14" max="14" width="8.875" style="0" customWidth="1"/>
  </cols>
  <sheetData>
    <row r="2" ht="15.75">
      <c r="K2" s="9" t="s">
        <v>49</v>
      </c>
    </row>
    <row r="3" ht="15.75">
      <c r="K3" s="9" t="s">
        <v>46</v>
      </c>
    </row>
    <row r="4" ht="15.75">
      <c r="K4" s="9" t="s">
        <v>47</v>
      </c>
    </row>
    <row r="5" ht="15.75">
      <c r="K5" s="9" t="s">
        <v>48</v>
      </c>
    </row>
    <row r="6" ht="15.75">
      <c r="L6" s="10" t="s">
        <v>50</v>
      </c>
    </row>
    <row r="7" spans="2:4" ht="15">
      <c r="B7" s="14"/>
      <c r="C7" s="15" t="s">
        <v>51</v>
      </c>
      <c r="D7" s="14"/>
    </row>
    <row r="8" spans="2:4" ht="12.75" customHeight="1">
      <c r="B8" s="16" t="s">
        <v>56</v>
      </c>
      <c r="C8" s="16"/>
      <c r="D8" s="16"/>
    </row>
    <row r="9" spans="2:4" ht="12.75" customHeight="1">
      <c r="B9" s="16"/>
      <c r="C9" s="16"/>
      <c r="D9" s="16"/>
    </row>
    <row r="10" spans="2:6" ht="25.5">
      <c r="B10" s="43" t="s">
        <v>54</v>
      </c>
      <c r="C10" s="43"/>
      <c r="D10" s="18" t="s">
        <v>55</v>
      </c>
      <c r="E10" s="1"/>
      <c r="F10" s="1"/>
    </row>
    <row r="11" spans="2:5" ht="15.75" customHeight="1">
      <c r="B11" s="16" t="s">
        <v>52</v>
      </c>
      <c r="C11" s="16"/>
      <c r="D11" s="16"/>
      <c r="E11" s="17"/>
    </row>
    <row r="12" spans="7:8" ht="12.75">
      <c r="G12" s="32" t="s">
        <v>13</v>
      </c>
      <c r="H12" s="32"/>
    </row>
    <row r="13" spans="5:11" ht="15">
      <c r="E13" s="33" t="s">
        <v>14</v>
      </c>
      <c r="F13" s="33"/>
      <c r="G13" s="33"/>
      <c r="H13" s="33"/>
      <c r="I13" s="33"/>
      <c r="J13" s="33"/>
      <c r="K13" s="33"/>
    </row>
    <row r="14" spans="5:11" ht="15">
      <c r="E14" s="33" t="s">
        <v>62</v>
      </c>
      <c r="F14" s="33"/>
      <c r="G14" s="33"/>
      <c r="H14" s="33"/>
      <c r="I14" s="33"/>
      <c r="J14" s="33"/>
      <c r="K14" s="33"/>
    </row>
    <row r="15" spans="5:11" ht="12.75">
      <c r="E15" s="44" t="s">
        <v>63</v>
      </c>
      <c r="F15" s="44"/>
      <c r="G15" s="44"/>
      <c r="H15" s="44"/>
      <c r="I15" s="44"/>
      <c r="J15" s="44"/>
      <c r="K15" s="44"/>
    </row>
    <row r="17" spans="1:18" ht="15" customHeight="1">
      <c r="A17" s="1"/>
      <c r="B17" s="1"/>
      <c r="C17" s="1"/>
      <c r="D17" s="1"/>
      <c r="E17" s="1"/>
      <c r="F17" s="34" t="s">
        <v>58</v>
      </c>
      <c r="G17" s="34"/>
      <c r="H17" s="34"/>
      <c r="I17" s="34"/>
      <c r="J17" s="34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</row>
    <row r="19" spans="1:18" ht="32.25" customHeight="1">
      <c r="A19" s="29" t="s">
        <v>0</v>
      </c>
      <c r="B19" s="35" t="s">
        <v>17</v>
      </c>
      <c r="C19" s="35"/>
      <c r="D19" s="35"/>
      <c r="E19" s="37" t="s">
        <v>61</v>
      </c>
      <c r="F19" s="39"/>
      <c r="G19" s="37" t="s">
        <v>42</v>
      </c>
      <c r="H19" s="39"/>
      <c r="I19" s="37" t="s">
        <v>41</v>
      </c>
      <c r="J19" s="38"/>
      <c r="K19" s="39"/>
      <c r="L19" s="37" t="s">
        <v>18</v>
      </c>
      <c r="M19" s="38"/>
      <c r="N19" s="39"/>
      <c r="O19" s="1"/>
      <c r="P19" s="1"/>
      <c r="Q19" s="1"/>
      <c r="R19" s="1"/>
    </row>
    <row r="20" spans="1:18" ht="40.5" customHeight="1">
      <c r="A20" s="30"/>
      <c r="B20" s="35"/>
      <c r="C20" s="35"/>
      <c r="D20" s="35"/>
      <c r="E20" s="7" t="s">
        <v>64</v>
      </c>
      <c r="F20" s="7" t="s">
        <v>65</v>
      </c>
      <c r="G20" s="7" t="s">
        <v>64</v>
      </c>
      <c r="H20" s="7" t="s">
        <v>65</v>
      </c>
      <c r="I20" s="7" t="s">
        <v>64</v>
      </c>
      <c r="J20" s="37" t="s">
        <v>66</v>
      </c>
      <c r="K20" s="38"/>
      <c r="L20" s="4" t="s">
        <v>64</v>
      </c>
      <c r="M20" s="35" t="s">
        <v>66</v>
      </c>
      <c r="N20" s="35"/>
      <c r="O20" s="1"/>
      <c r="P20" s="1"/>
      <c r="Q20" s="1"/>
      <c r="R20" s="1"/>
    </row>
    <row r="21" spans="1:18" ht="12.75" customHeight="1">
      <c r="A21" s="6"/>
      <c r="B21" s="37">
        <v>1</v>
      </c>
      <c r="C21" s="38"/>
      <c r="D21" s="39"/>
      <c r="E21" s="7">
        <v>2</v>
      </c>
      <c r="F21" s="7">
        <v>3</v>
      </c>
      <c r="G21" s="7">
        <v>4</v>
      </c>
      <c r="H21" s="7">
        <v>5</v>
      </c>
      <c r="I21" s="7">
        <v>6</v>
      </c>
      <c r="J21" s="37">
        <v>7</v>
      </c>
      <c r="K21" s="39"/>
      <c r="L21" s="8">
        <v>8</v>
      </c>
      <c r="M21" s="37">
        <v>9</v>
      </c>
      <c r="N21" s="39"/>
      <c r="O21" s="1"/>
      <c r="P21" s="1"/>
      <c r="Q21" s="1"/>
      <c r="R21" s="1"/>
    </row>
    <row r="22" spans="1:18" ht="25.5" customHeight="1">
      <c r="A22" s="20">
        <v>1</v>
      </c>
      <c r="B22" s="40" t="s">
        <v>45</v>
      </c>
      <c r="C22" s="41"/>
      <c r="D22" s="42"/>
      <c r="E22" s="27">
        <v>165</v>
      </c>
      <c r="F22" s="27">
        <v>100</v>
      </c>
      <c r="G22" s="27">
        <v>50</v>
      </c>
      <c r="H22" s="27"/>
      <c r="I22" s="19">
        <v>340</v>
      </c>
      <c r="J22" s="53">
        <v>200</v>
      </c>
      <c r="K22" s="55"/>
      <c r="L22" s="23">
        <v>240</v>
      </c>
      <c r="M22" s="53"/>
      <c r="N22" s="54"/>
      <c r="O22" s="1"/>
      <c r="P22" s="1"/>
      <c r="Q22" s="1"/>
      <c r="R22" s="1"/>
    </row>
    <row r="23" spans="1:18" ht="25.5" customHeight="1">
      <c r="A23" s="20">
        <v>2</v>
      </c>
      <c r="B23" s="37" t="s">
        <v>19</v>
      </c>
      <c r="C23" s="38"/>
      <c r="D23" s="39"/>
      <c r="E23" s="27">
        <v>550</v>
      </c>
      <c r="F23" s="27">
        <v>550</v>
      </c>
      <c r="G23" s="27">
        <v>600</v>
      </c>
      <c r="H23" s="27">
        <v>600</v>
      </c>
      <c r="I23" s="19">
        <v>300</v>
      </c>
      <c r="J23" s="53">
        <v>300</v>
      </c>
      <c r="K23" s="55"/>
      <c r="L23" s="23">
        <v>500</v>
      </c>
      <c r="M23" s="36">
        <v>500</v>
      </c>
      <c r="N23" s="36"/>
      <c r="O23" s="1"/>
      <c r="P23" s="1"/>
      <c r="Q23" s="1"/>
      <c r="R23" s="1"/>
    </row>
    <row r="24" spans="1:18" ht="26.25" customHeight="1">
      <c r="A24" s="20">
        <v>3</v>
      </c>
      <c r="B24" s="37" t="s">
        <v>20</v>
      </c>
      <c r="C24" s="38"/>
      <c r="D24" s="39"/>
      <c r="E24" s="27"/>
      <c r="F24" s="27"/>
      <c r="G24" s="27"/>
      <c r="H24" s="27"/>
      <c r="I24" s="19">
        <v>100</v>
      </c>
      <c r="J24" s="53">
        <v>100</v>
      </c>
      <c r="K24" s="55"/>
      <c r="L24" s="23"/>
      <c r="M24" s="53"/>
      <c r="N24" s="54"/>
      <c r="O24" s="1"/>
      <c r="P24" s="1"/>
      <c r="Q24" s="1"/>
      <c r="R24" s="1"/>
    </row>
    <row r="25" spans="1:18" ht="26.25" customHeight="1">
      <c r="A25" s="20">
        <v>4</v>
      </c>
      <c r="B25" s="37" t="s">
        <v>67</v>
      </c>
      <c r="C25" s="38"/>
      <c r="D25" s="39"/>
      <c r="E25" s="27">
        <v>667</v>
      </c>
      <c r="F25" s="27">
        <v>650</v>
      </c>
      <c r="G25" s="27">
        <v>531</v>
      </c>
      <c r="H25" s="27">
        <v>510</v>
      </c>
      <c r="I25" s="19">
        <v>350</v>
      </c>
      <c r="J25" s="53">
        <v>340</v>
      </c>
      <c r="K25" s="55"/>
      <c r="L25" s="23">
        <v>288</v>
      </c>
      <c r="M25" s="53">
        <v>420</v>
      </c>
      <c r="N25" s="54"/>
      <c r="O25" s="1"/>
      <c r="P25" s="1"/>
      <c r="Q25" s="1"/>
      <c r="R25" s="1"/>
    </row>
    <row r="26" spans="1:18" ht="27.75" customHeight="1">
      <c r="A26" s="20">
        <v>5</v>
      </c>
      <c r="B26" s="37" t="s">
        <v>21</v>
      </c>
      <c r="C26" s="38"/>
      <c r="D26" s="39"/>
      <c r="E26" s="19">
        <f aca="true" t="shared" si="0" ref="E26:J26">E24+E25</f>
        <v>667</v>
      </c>
      <c r="F26" s="19">
        <f t="shared" si="0"/>
        <v>650</v>
      </c>
      <c r="G26" s="19">
        <f t="shared" si="0"/>
        <v>531</v>
      </c>
      <c r="H26" s="19">
        <f t="shared" si="0"/>
        <v>510</v>
      </c>
      <c r="I26" s="19">
        <f t="shared" si="0"/>
        <v>450</v>
      </c>
      <c r="J26" s="53">
        <f t="shared" si="0"/>
        <v>440</v>
      </c>
      <c r="K26" s="55"/>
      <c r="L26" s="23">
        <v>288</v>
      </c>
      <c r="M26" s="53">
        <v>420</v>
      </c>
      <c r="N26" s="54"/>
      <c r="O26" s="1"/>
      <c r="P26" s="1"/>
      <c r="Q26" s="1"/>
      <c r="R26" s="1"/>
    </row>
    <row r="27" spans="1:18" ht="28.5" customHeight="1">
      <c r="A27" s="20">
        <v>6</v>
      </c>
      <c r="B27" s="37" t="s">
        <v>22</v>
      </c>
      <c r="C27" s="38"/>
      <c r="D27" s="39"/>
      <c r="E27" s="5">
        <f aca="true" t="shared" si="1" ref="E27:J27">(E22+E23)-E26</f>
        <v>48</v>
      </c>
      <c r="F27" s="5">
        <f t="shared" si="1"/>
        <v>0</v>
      </c>
      <c r="G27" s="5">
        <f t="shared" si="1"/>
        <v>119</v>
      </c>
      <c r="H27" s="5">
        <f t="shared" si="1"/>
        <v>90</v>
      </c>
      <c r="I27" s="5">
        <f t="shared" si="1"/>
        <v>190</v>
      </c>
      <c r="J27" s="53">
        <f t="shared" si="1"/>
        <v>60</v>
      </c>
      <c r="K27" s="55"/>
      <c r="L27" s="5">
        <f>(L22+L23)-L26</f>
        <v>452</v>
      </c>
      <c r="M27" s="53">
        <f>(M22+M23)-M26</f>
        <v>80</v>
      </c>
      <c r="N27" s="54"/>
      <c r="O27" s="1"/>
      <c r="P27" s="1"/>
      <c r="Q27" s="1"/>
      <c r="R27" s="1"/>
    </row>
    <row r="28" spans="5:10" ht="29.25" customHeight="1">
      <c r="E28" s="31" t="s">
        <v>60</v>
      </c>
      <c r="F28" s="31"/>
      <c r="G28" s="31"/>
      <c r="H28" s="31"/>
      <c r="I28" s="31"/>
      <c r="J28" s="31"/>
    </row>
    <row r="29" ht="15.75" customHeight="1"/>
    <row r="30" spans="1:18" ht="38.25" customHeight="1">
      <c r="A30" s="29" t="s">
        <v>0</v>
      </c>
      <c r="B30" s="29" t="s">
        <v>43</v>
      </c>
      <c r="C30" s="29" t="s">
        <v>59</v>
      </c>
      <c r="D30" s="29" t="s">
        <v>1</v>
      </c>
      <c r="E30" s="29" t="s">
        <v>2</v>
      </c>
      <c r="F30" s="37" t="s">
        <v>3</v>
      </c>
      <c r="G30" s="39"/>
      <c r="H30" s="29" t="s">
        <v>6</v>
      </c>
      <c r="I30" s="37" t="s">
        <v>7</v>
      </c>
      <c r="J30" s="39"/>
      <c r="K30" s="29" t="s">
        <v>9</v>
      </c>
      <c r="L30" s="29" t="s">
        <v>10</v>
      </c>
      <c r="M30" s="37" t="s">
        <v>11</v>
      </c>
      <c r="N30" s="39"/>
      <c r="O30" s="1"/>
      <c r="P30" s="1"/>
      <c r="Q30" s="1"/>
      <c r="R30" s="1"/>
    </row>
    <row r="31" spans="1:18" ht="25.5" customHeight="1">
      <c r="A31" s="30"/>
      <c r="B31" s="52"/>
      <c r="C31" s="30"/>
      <c r="D31" s="30"/>
      <c r="E31" s="30"/>
      <c r="F31" s="7" t="s">
        <v>4</v>
      </c>
      <c r="G31" s="7" t="s">
        <v>5</v>
      </c>
      <c r="H31" s="30"/>
      <c r="I31" s="7" t="s">
        <v>15</v>
      </c>
      <c r="J31" s="7" t="s">
        <v>8</v>
      </c>
      <c r="K31" s="30"/>
      <c r="L31" s="30"/>
      <c r="M31" s="7" t="s">
        <v>44</v>
      </c>
      <c r="N31" s="7" t="s">
        <v>12</v>
      </c>
      <c r="O31" s="1"/>
      <c r="P31" s="1"/>
      <c r="Q31" s="1"/>
      <c r="R31" s="1"/>
    </row>
    <row r="32" spans="1:18" ht="16.5" customHeight="1">
      <c r="A32" s="6">
        <v>1</v>
      </c>
      <c r="B32" s="7">
        <v>2</v>
      </c>
      <c r="C32" s="7">
        <v>3</v>
      </c>
      <c r="D32" s="7">
        <v>4</v>
      </c>
      <c r="E32" s="7">
        <v>5</v>
      </c>
      <c r="F32" s="7">
        <v>6</v>
      </c>
      <c r="G32" s="7">
        <v>7</v>
      </c>
      <c r="H32" s="7">
        <v>8</v>
      </c>
      <c r="I32" s="7">
        <v>9</v>
      </c>
      <c r="J32" s="7">
        <v>10</v>
      </c>
      <c r="K32" s="7">
        <v>11</v>
      </c>
      <c r="L32" s="7">
        <v>12</v>
      </c>
      <c r="M32" s="7">
        <v>13</v>
      </c>
      <c r="N32" s="7">
        <v>14</v>
      </c>
      <c r="O32" s="1"/>
      <c r="P32" s="1"/>
      <c r="Q32" s="1"/>
      <c r="R32" s="1"/>
    </row>
    <row r="33" spans="1:18" ht="27.75" customHeight="1">
      <c r="A33" s="21">
        <v>1</v>
      </c>
      <c r="B33" s="22" t="s">
        <v>68</v>
      </c>
      <c r="C33" s="19" t="s">
        <v>78</v>
      </c>
      <c r="D33" s="19">
        <v>25</v>
      </c>
      <c r="E33" s="19">
        <v>350</v>
      </c>
      <c r="F33" s="19">
        <v>336</v>
      </c>
      <c r="G33" s="19">
        <v>336</v>
      </c>
      <c r="H33" s="19">
        <f>D33+E33-F33</f>
        <v>39</v>
      </c>
      <c r="I33" s="19">
        <v>42662</v>
      </c>
      <c r="J33" s="19">
        <v>44032</v>
      </c>
      <c r="K33" s="19">
        <v>1370</v>
      </c>
      <c r="L33" s="19"/>
      <c r="M33" s="19" t="s">
        <v>74</v>
      </c>
      <c r="N33" s="19">
        <v>336</v>
      </c>
      <c r="O33" s="1"/>
      <c r="P33" s="1"/>
      <c r="Q33" s="1"/>
      <c r="R33" s="1"/>
    </row>
    <row r="34" spans="1:18" ht="27.75" customHeight="1">
      <c r="A34" s="21">
        <v>2</v>
      </c>
      <c r="B34" s="22" t="s">
        <v>68</v>
      </c>
      <c r="C34" s="19" t="s">
        <v>79</v>
      </c>
      <c r="D34" s="19">
        <v>40</v>
      </c>
      <c r="E34" s="19">
        <v>300</v>
      </c>
      <c r="F34" s="19">
        <v>331</v>
      </c>
      <c r="G34" s="19">
        <v>331</v>
      </c>
      <c r="H34" s="19">
        <f>D34+E34-F34</f>
        <v>9</v>
      </c>
      <c r="I34" s="19">
        <v>121148</v>
      </c>
      <c r="J34" s="19">
        <v>121479</v>
      </c>
      <c r="K34" s="19">
        <v>331</v>
      </c>
      <c r="L34" s="19"/>
      <c r="M34" s="19" t="s">
        <v>74</v>
      </c>
      <c r="N34" s="19">
        <v>82</v>
      </c>
      <c r="O34" s="1"/>
      <c r="P34" s="1"/>
      <c r="Q34" s="1"/>
      <c r="R34" s="1"/>
    </row>
    <row r="35" spans="1:18" ht="15" customHeight="1">
      <c r="A35" s="2"/>
      <c r="B35" s="25" t="s">
        <v>70</v>
      </c>
      <c r="C35" s="25"/>
      <c r="D35" s="4">
        <f>D33+D34</f>
        <v>65</v>
      </c>
      <c r="E35" s="4">
        <f>E33+E34</f>
        <v>650</v>
      </c>
      <c r="F35" s="4">
        <f>F33+F34</f>
        <v>667</v>
      </c>
      <c r="G35" s="4">
        <f>G33+G34</f>
        <v>667</v>
      </c>
      <c r="H35" s="4">
        <f>H33+H34</f>
        <v>48</v>
      </c>
      <c r="I35" s="4"/>
      <c r="J35" s="4"/>
      <c r="K35" s="4"/>
      <c r="L35" s="4"/>
      <c r="M35" s="7" t="s">
        <v>74</v>
      </c>
      <c r="N35" s="4">
        <v>130</v>
      </c>
      <c r="O35" s="1"/>
      <c r="P35" s="1"/>
      <c r="Q35" s="1"/>
      <c r="R35" s="1"/>
    </row>
    <row r="36" spans="1:18" ht="27.75" customHeight="1">
      <c r="A36" s="21">
        <v>1</v>
      </c>
      <c r="B36" s="22" t="s">
        <v>68</v>
      </c>
      <c r="C36" s="19" t="s">
        <v>76</v>
      </c>
      <c r="D36" s="19">
        <v>10</v>
      </c>
      <c r="E36" s="19">
        <v>150</v>
      </c>
      <c r="F36" s="19">
        <v>150</v>
      </c>
      <c r="G36" s="19">
        <v>150</v>
      </c>
      <c r="H36" s="19">
        <v>10</v>
      </c>
      <c r="I36" s="19">
        <v>26707</v>
      </c>
      <c r="J36" s="19">
        <v>27681</v>
      </c>
      <c r="K36" s="19">
        <v>974</v>
      </c>
      <c r="L36" s="19"/>
      <c r="M36" s="19" t="s">
        <v>75</v>
      </c>
      <c r="N36" s="19">
        <v>150</v>
      </c>
      <c r="O36" s="1"/>
      <c r="P36" s="1"/>
      <c r="Q36" s="1"/>
      <c r="R36" s="1"/>
    </row>
    <row r="37" spans="1:18" ht="27.75" customHeight="1">
      <c r="A37" s="21">
        <v>2</v>
      </c>
      <c r="B37" s="22" t="s">
        <v>68</v>
      </c>
      <c r="C37" s="19" t="s">
        <v>77</v>
      </c>
      <c r="D37" s="19">
        <v>40</v>
      </c>
      <c r="E37" s="19">
        <v>360</v>
      </c>
      <c r="F37" s="19">
        <v>381</v>
      </c>
      <c r="G37" s="19">
        <v>381</v>
      </c>
      <c r="H37" s="19">
        <f>D37+E37-F37</f>
        <v>19</v>
      </c>
      <c r="I37" s="19">
        <v>233444</v>
      </c>
      <c r="J37" s="19">
        <v>236595</v>
      </c>
      <c r="K37" s="19">
        <v>3151</v>
      </c>
      <c r="L37" s="19"/>
      <c r="M37" s="19" t="s">
        <v>75</v>
      </c>
      <c r="N37" s="19">
        <v>381</v>
      </c>
      <c r="O37" s="1"/>
      <c r="P37" s="1"/>
      <c r="Q37" s="1"/>
      <c r="R37" s="1"/>
    </row>
    <row r="38" spans="1:18" ht="15" customHeight="1">
      <c r="A38" s="2"/>
      <c r="B38" s="25" t="s">
        <v>70</v>
      </c>
      <c r="C38" s="25"/>
      <c r="D38" s="4">
        <f>D36+D37</f>
        <v>50</v>
      </c>
      <c r="E38" s="4">
        <f>E36+E37</f>
        <v>510</v>
      </c>
      <c r="F38" s="4">
        <f>F36+F37</f>
        <v>531</v>
      </c>
      <c r="G38" s="4">
        <f>G36+G37</f>
        <v>531</v>
      </c>
      <c r="H38" s="4">
        <f>H36+H37</f>
        <v>29</v>
      </c>
      <c r="I38" s="4"/>
      <c r="J38" s="4"/>
      <c r="K38" s="4"/>
      <c r="L38" s="4"/>
      <c r="M38" s="7" t="s">
        <v>71</v>
      </c>
      <c r="N38" s="4">
        <f>N36+N37</f>
        <v>531</v>
      </c>
      <c r="O38" s="1"/>
      <c r="P38" s="1"/>
      <c r="Q38" s="1"/>
      <c r="R38" s="1"/>
    </row>
    <row r="39" spans="1:18" ht="27.75" customHeight="1">
      <c r="A39" s="21">
        <v>1</v>
      </c>
      <c r="B39" s="22" t="s">
        <v>68</v>
      </c>
      <c r="C39" s="19" t="s">
        <v>69</v>
      </c>
      <c r="D39" s="19">
        <v>20</v>
      </c>
      <c r="E39" s="19">
        <v>80</v>
      </c>
      <c r="F39" s="19">
        <v>70</v>
      </c>
      <c r="G39" s="19">
        <v>70</v>
      </c>
      <c r="H39" s="19">
        <v>30</v>
      </c>
      <c r="I39" s="19">
        <v>78567</v>
      </c>
      <c r="J39" s="19">
        <v>78979</v>
      </c>
      <c r="K39" s="19">
        <v>412</v>
      </c>
      <c r="L39" s="19"/>
      <c r="M39" s="19" t="s">
        <v>71</v>
      </c>
      <c r="N39" s="19">
        <v>70</v>
      </c>
      <c r="O39" s="1"/>
      <c r="P39" s="1"/>
      <c r="Q39" s="1"/>
      <c r="R39" s="1"/>
    </row>
    <row r="40" spans="1:18" ht="27.75" customHeight="1">
      <c r="A40" s="21">
        <v>2</v>
      </c>
      <c r="B40" s="22" t="s">
        <v>68</v>
      </c>
      <c r="C40" s="19" t="s">
        <v>72</v>
      </c>
      <c r="D40" s="19">
        <v>40</v>
      </c>
      <c r="E40" s="19">
        <v>120</v>
      </c>
      <c r="F40" s="19">
        <v>130</v>
      </c>
      <c r="G40" s="19">
        <v>130</v>
      </c>
      <c r="H40" s="19">
        <v>30</v>
      </c>
      <c r="I40" s="19">
        <v>35467</v>
      </c>
      <c r="J40" s="19">
        <f>I40+K40</f>
        <v>35784</v>
      </c>
      <c r="K40" s="19">
        <v>317</v>
      </c>
      <c r="L40" s="19"/>
      <c r="M40" s="19" t="s">
        <v>71</v>
      </c>
      <c r="N40" s="19">
        <v>30</v>
      </c>
      <c r="O40" s="1"/>
      <c r="P40" s="1"/>
      <c r="Q40" s="1"/>
      <c r="R40" s="1"/>
    </row>
    <row r="41" spans="1:18" ht="27.75" customHeight="1">
      <c r="A41" s="21">
        <v>3</v>
      </c>
      <c r="B41" s="22" t="s">
        <v>68</v>
      </c>
      <c r="C41" s="19" t="s">
        <v>73</v>
      </c>
      <c r="D41" s="19">
        <v>80</v>
      </c>
      <c r="E41" s="19">
        <v>140</v>
      </c>
      <c r="F41" s="19">
        <v>150</v>
      </c>
      <c r="G41" s="19">
        <v>150</v>
      </c>
      <c r="H41" s="19">
        <v>70</v>
      </c>
      <c r="I41" s="19">
        <v>120130</v>
      </c>
      <c r="J41" s="19">
        <f>I41+K41</f>
        <v>120613</v>
      </c>
      <c r="K41" s="19">
        <v>483</v>
      </c>
      <c r="L41" s="19"/>
      <c r="M41" s="19" t="s">
        <v>71</v>
      </c>
      <c r="N41" s="19">
        <v>70</v>
      </c>
      <c r="O41" s="1"/>
      <c r="P41" s="1"/>
      <c r="Q41" s="1"/>
      <c r="R41" s="1"/>
    </row>
    <row r="42" spans="1:18" ht="15" customHeight="1">
      <c r="A42" s="2"/>
      <c r="B42" s="25" t="s">
        <v>70</v>
      </c>
      <c r="C42" s="25"/>
      <c r="D42" s="4">
        <f>D39+D40+D41</f>
        <v>140</v>
      </c>
      <c r="E42" s="4">
        <f>E39+E40+E41</f>
        <v>340</v>
      </c>
      <c r="F42" s="4">
        <f>F39+F40+F41</f>
        <v>350</v>
      </c>
      <c r="G42" s="4">
        <f>G39+G40+G41</f>
        <v>350</v>
      </c>
      <c r="H42" s="4">
        <f>H39+H40+H41</f>
        <v>130</v>
      </c>
      <c r="I42" s="4"/>
      <c r="J42" s="4"/>
      <c r="K42" s="4"/>
      <c r="L42" s="4"/>
      <c r="M42" s="7" t="s">
        <v>71</v>
      </c>
      <c r="N42" s="4">
        <v>130</v>
      </c>
      <c r="O42" s="1"/>
      <c r="P42" s="1"/>
      <c r="Q42" s="1"/>
      <c r="R42" s="1"/>
    </row>
    <row r="43" spans="1:18" ht="27.75" customHeight="1">
      <c r="A43" s="21">
        <v>1</v>
      </c>
      <c r="B43" s="22" t="s">
        <v>68</v>
      </c>
      <c r="C43" s="19" t="s">
        <v>81</v>
      </c>
      <c r="D43" s="19">
        <v>100</v>
      </c>
      <c r="E43" s="19">
        <v>300</v>
      </c>
      <c r="F43" s="19">
        <v>163.5</v>
      </c>
      <c r="G43" s="19">
        <v>163.5</v>
      </c>
      <c r="H43" s="19">
        <f>D43+E43-F43</f>
        <v>236.5</v>
      </c>
      <c r="I43" s="19">
        <v>78500</v>
      </c>
      <c r="J43" s="19">
        <v>78900</v>
      </c>
      <c r="K43" s="19">
        <v>400</v>
      </c>
      <c r="L43" s="19"/>
      <c r="M43" s="19" t="s">
        <v>80</v>
      </c>
      <c r="N43" s="19">
        <v>163.5</v>
      </c>
      <c r="O43" s="1"/>
      <c r="P43" s="1"/>
      <c r="Q43" s="1"/>
      <c r="R43" s="1"/>
    </row>
    <row r="44" spans="1:18" ht="27.75" customHeight="1">
      <c r="A44" s="21">
        <v>2</v>
      </c>
      <c r="B44" s="22" t="s">
        <v>68</v>
      </c>
      <c r="C44" s="19" t="s">
        <v>82</v>
      </c>
      <c r="D44" s="19">
        <v>140</v>
      </c>
      <c r="E44" s="19">
        <v>120</v>
      </c>
      <c r="F44" s="19">
        <v>124.5</v>
      </c>
      <c r="G44" s="19">
        <v>124.5</v>
      </c>
      <c r="H44" s="19">
        <f>D44+E44-F44</f>
        <v>135.5</v>
      </c>
      <c r="I44" s="19">
        <v>45460</v>
      </c>
      <c r="J44" s="19">
        <v>45760</v>
      </c>
      <c r="K44" s="19">
        <v>300</v>
      </c>
      <c r="L44" s="19"/>
      <c r="M44" s="19" t="s">
        <v>80</v>
      </c>
      <c r="N44" s="19">
        <v>124.5</v>
      </c>
      <c r="O44" s="1"/>
      <c r="P44" s="1"/>
      <c r="Q44" s="1"/>
      <c r="R44" s="1"/>
    </row>
    <row r="45" spans="1:18" ht="15" customHeight="1">
      <c r="A45" s="2"/>
      <c r="B45" s="25" t="s">
        <v>70</v>
      </c>
      <c r="C45" s="25"/>
      <c r="D45" s="4">
        <f>D43+D44</f>
        <v>240</v>
      </c>
      <c r="E45" s="4">
        <f>E43+E44</f>
        <v>420</v>
      </c>
      <c r="F45" s="4">
        <f>F43+F44</f>
        <v>288</v>
      </c>
      <c r="G45" s="4">
        <f>G43+G44</f>
        <v>288</v>
      </c>
      <c r="H45" s="4">
        <f>H43+H44</f>
        <v>372</v>
      </c>
      <c r="I45" s="4"/>
      <c r="J45" s="4"/>
      <c r="K45" s="4"/>
      <c r="L45" s="4"/>
      <c r="M45" s="7" t="s">
        <v>71</v>
      </c>
      <c r="N45" s="4">
        <f>N43+N44</f>
        <v>288</v>
      </c>
      <c r="O45" s="1"/>
      <c r="P45" s="1"/>
      <c r="Q45" s="1"/>
      <c r="R45" s="1"/>
    </row>
    <row r="46" spans="1:18" ht="15" customHeight="1">
      <c r="A46" s="24"/>
      <c r="B46" s="24"/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"/>
      <c r="P46" s="1"/>
      <c r="Q46" s="1"/>
      <c r="R46" s="1"/>
    </row>
    <row r="47" spans="1:18" ht="15">
      <c r="A47" s="1"/>
      <c r="B47" s="1"/>
      <c r="C47" s="1"/>
      <c r="D47" s="1"/>
      <c r="E47" s="34" t="s">
        <v>40</v>
      </c>
      <c r="F47" s="34"/>
      <c r="G47" s="34"/>
      <c r="H47" s="34"/>
      <c r="I47" s="34"/>
      <c r="J47" s="34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35" t="s">
        <v>16</v>
      </c>
      <c r="B49" s="49" t="s">
        <v>17</v>
      </c>
      <c r="C49" s="50"/>
      <c r="D49" s="51"/>
      <c r="E49" s="35" t="s">
        <v>23</v>
      </c>
      <c r="F49" s="35"/>
      <c r="G49" s="35" t="s">
        <v>24</v>
      </c>
      <c r="H49" s="35"/>
      <c r="I49" s="35"/>
      <c r="J49" s="35"/>
      <c r="K49" s="28" t="s">
        <v>27</v>
      </c>
      <c r="L49" s="35" t="s">
        <v>28</v>
      </c>
      <c r="M49" s="35" t="s">
        <v>29</v>
      </c>
      <c r="N49" s="35"/>
      <c r="O49" s="1"/>
      <c r="P49" s="1"/>
      <c r="Q49" s="1"/>
      <c r="R49" s="1"/>
    </row>
    <row r="50" spans="1:18" ht="25.5" customHeight="1">
      <c r="A50" s="35"/>
      <c r="B50" s="40"/>
      <c r="C50" s="41"/>
      <c r="D50" s="42"/>
      <c r="E50" s="35"/>
      <c r="F50" s="35"/>
      <c r="G50" s="35" t="s">
        <v>25</v>
      </c>
      <c r="H50" s="35"/>
      <c r="I50" s="35" t="s">
        <v>26</v>
      </c>
      <c r="J50" s="35"/>
      <c r="K50" s="28"/>
      <c r="L50" s="35"/>
      <c r="M50" s="35"/>
      <c r="N50" s="35"/>
      <c r="O50" s="1"/>
      <c r="P50" s="1"/>
      <c r="Q50" s="1"/>
      <c r="R50" s="1"/>
    </row>
    <row r="51" spans="1:18" ht="19.5" customHeight="1">
      <c r="A51" s="5" t="s">
        <v>30</v>
      </c>
      <c r="B51" s="37" t="s">
        <v>31</v>
      </c>
      <c r="C51" s="38"/>
      <c r="D51" s="39"/>
      <c r="E51" s="36"/>
      <c r="F51" s="36"/>
      <c r="G51" s="36"/>
      <c r="H51" s="36"/>
      <c r="I51" s="36"/>
      <c r="J51" s="36"/>
      <c r="K51" s="2"/>
      <c r="L51" s="2"/>
      <c r="M51" s="36"/>
      <c r="N51" s="36"/>
      <c r="O51" s="1"/>
      <c r="P51" s="1"/>
      <c r="Q51" s="1"/>
      <c r="R51" s="1"/>
    </row>
    <row r="52" spans="1:18" ht="21" customHeight="1">
      <c r="A52" s="5" t="s">
        <v>33</v>
      </c>
      <c r="B52" s="37" t="s">
        <v>32</v>
      </c>
      <c r="C52" s="38"/>
      <c r="D52" s="39"/>
      <c r="E52" s="36"/>
      <c r="F52" s="36"/>
      <c r="G52" s="36"/>
      <c r="H52" s="36"/>
      <c r="I52" s="36"/>
      <c r="J52" s="36"/>
      <c r="K52" s="2"/>
      <c r="L52" s="2"/>
      <c r="M52" s="36"/>
      <c r="N52" s="36"/>
      <c r="O52" s="1"/>
      <c r="P52" s="1"/>
      <c r="Q52" s="1"/>
      <c r="R52" s="1"/>
    </row>
    <row r="53" spans="1:18" ht="20.25" customHeight="1">
      <c r="A53" s="5" t="s">
        <v>34</v>
      </c>
      <c r="B53" s="37" t="s">
        <v>37</v>
      </c>
      <c r="C53" s="38"/>
      <c r="D53" s="39"/>
      <c r="E53" s="36"/>
      <c r="F53" s="36"/>
      <c r="G53" s="36"/>
      <c r="H53" s="36"/>
      <c r="I53" s="36"/>
      <c r="J53" s="36"/>
      <c r="K53" s="2"/>
      <c r="L53" s="2"/>
      <c r="M53" s="36"/>
      <c r="N53" s="36"/>
      <c r="O53" s="1"/>
      <c r="P53" s="1"/>
      <c r="Q53" s="1"/>
      <c r="R53" s="1"/>
    </row>
    <row r="54" spans="1:18" ht="21.75" customHeight="1">
      <c r="A54" s="5" t="s">
        <v>35</v>
      </c>
      <c r="B54" s="37" t="s">
        <v>38</v>
      </c>
      <c r="C54" s="38"/>
      <c r="D54" s="39"/>
      <c r="E54" s="36"/>
      <c r="F54" s="36"/>
      <c r="G54" s="36"/>
      <c r="H54" s="36"/>
      <c r="I54" s="36"/>
      <c r="J54" s="36"/>
      <c r="K54" s="2"/>
      <c r="L54" s="2"/>
      <c r="M54" s="36"/>
      <c r="N54" s="36"/>
      <c r="O54" s="1"/>
      <c r="P54" s="1"/>
      <c r="Q54" s="1"/>
      <c r="R54" s="1"/>
    </row>
    <row r="55" spans="1:18" ht="21.75" customHeight="1">
      <c r="A55" s="5" t="s">
        <v>36</v>
      </c>
      <c r="B55" s="37" t="s">
        <v>39</v>
      </c>
      <c r="C55" s="38"/>
      <c r="D55" s="39"/>
      <c r="E55" s="36"/>
      <c r="F55" s="36"/>
      <c r="G55" s="36"/>
      <c r="H55" s="36"/>
      <c r="I55" s="36"/>
      <c r="J55" s="36"/>
      <c r="K55" s="2"/>
      <c r="L55" s="2"/>
      <c r="M55" s="36"/>
      <c r="N55" s="36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.75" customHeight="1">
      <c r="A57" s="1"/>
      <c r="B57" s="1"/>
      <c r="C57" s="11" t="s">
        <v>53</v>
      </c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3.5" customHeight="1">
      <c r="A58" s="1"/>
      <c r="B58" s="1"/>
      <c r="C58" s="46" t="s">
        <v>54</v>
      </c>
      <c r="D58" s="46"/>
      <c r="E58" s="1"/>
      <c r="F58" s="1"/>
      <c r="G58" s="1"/>
      <c r="H58" s="1" t="s">
        <v>55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>
      <c r="A60" s="1"/>
      <c r="B60" s="1"/>
      <c r="C60" s="11" t="s">
        <v>57</v>
      </c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7.25" customHeight="1">
      <c r="A61" s="1"/>
      <c r="B61" s="1"/>
      <c r="C61" s="46" t="s">
        <v>54</v>
      </c>
      <c r="D61" s="46"/>
      <c r="E61" s="1"/>
      <c r="F61" s="1"/>
      <c r="G61" s="1"/>
      <c r="H61" s="1" t="s">
        <v>55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48"/>
      <c r="E62" s="48"/>
      <c r="F62" s="47"/>
      <c r="G62" s="4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3"/>
      <c r="E63" s="45"/>
      <c r="F63" s="45"/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</sheetData>
  <sheetProtection/>
  <mergeCells count="87">
    <mergeCell ref="M24:N24"/>
    <mergeCell ref="M25:N25"/>
    <mergeCell ref="M26:N26"/>
    <mergeCell ref="M27:N27"/>
    <mergeCell ref="C58:D58"/>
    <mergeCell ref="C61:D61"/>
    <mergeCell ref="I54:J54"/>
    <mergeCell ref="M54:N54"/>
    <mergeCell ref="G55:H55"/>
    <mergeCell ref="I55:J55"/>
    <mergeCell ref="D62:E62"/>
    <mergeCell ref="F62:G62"/>
    <mergeCell ref="E63:F63"/>
    <mergeCell ref="B25:D25"/>
    <mergeCell ref="B54:D54"/>
    <mergeCell ref="E54:F54"/>
    <mergeCell ref="G54:H54"/>
    <mergeCell ref="B52:D52"/>
    <mergeCell ref="B55:D55"/>
    <mergeCell ref="E55:F55"/>
    <mergeCell ref="M55:N55"/>
    <mergeCell ref="E52:F52"/>
    <mergeCell ref="G52:H52"/>
    <mergeCell ref="I52:J52"/>
    <mergeCell ref="M52:N52"/>
    <mergeCell ref="B53:D53"/>
    <mergeCell ref="E53:F53"/>
    <mergeCell ref="G53:H53"/>
    <mergeCell ref="I53:J53"/>
    <mergeCell ref="M53:N53"/>
    <mergeCell ref="L49:L50"/>
    <mergeCell ref="M49:N50"/>
    <mergeCell ref="G50:H50"/>
    <mergeCell ref="I50:J50"/>
    <mergeCell ref="B51:D51"/>
    <mergeCell ref="E51:F51"/>
    <mergeCell ref="G51:H51"/>
    <mergeCell ref="I51:J51"/>
    <mergeCell ref="M51:N51"/>
    <mergeCell ref="I30:J30"/>
    <mergeCell ref="K30:K31"/>
    <mergeCell ref="L30:L31"/>
    <mergeCell ref="M30:N30"/>
    <mergeCell ref="E47:J47"/>
    <mergeCell ref="A49:A50"/>
    <mergeCell ref="B49:D50"/>
    <mergeCell ref="E49:F50"/>
    <mergeCell ref="G49:J49"/>
    <mergeCell ref="K49:K50"/>
    <mergeCell ref="B26:D26"/>
    <mergeCell ref="B27:D27"/>
    <mergeCell ref="E28:J28"/>
    <mergeCell ref="A30:A31"/>
    <mergeCell ref="B30:B31"/>
    <mergeCell ref="C30:C31"/>
    <mergeCell ref="D30:D31"/>
    <mergeCell ref="E30:E31"/>
    <mergeCell ref="F30:G30"/>
    <mergeCell ref="H30:H31"/>
    <mergeCell ref="J21:K21"/>
    <mergeCell ref="M21:N21"/>
    <mergeCell ref="B22:D22"/>
    <mergeCell ref="B23:D23"/>
    <mergeCell ref="B24:D24"/>
    <mergeCell ref="J22:K22"/>
    <mergeCell ref="J23:K23"/>
    <mergeCell ref="J24:K24"/>
    <mergeCell ref="M22:N22"/>
    <mergeCell ref="M23:N23"/>
    <mergeCell ref="A19:A20"/>
    <mergeCell ref="B19:D20"/>
    <mergeCell ref="E19:F19"/>
    <mergeCell ref="G19:H19"/>
    <mergeCell ref="I19:K19"/>
    <mergeCell ref="L19:N19"/>
    <mergeCell ref="J20:K20"/>
    <mergeCell ref="M20:N20"/>
    <mergeCell ref="J25:K25"/>
    <mergeCell ref="J26:K26"/>
    <mergeCell ref="J27:K27"/>
    <mergeCell ref="B10:C10"/>
    <mergeCell ref="G12:H12"/>
    <mergeCell ref="E13:K13"/>
    <mergeCell ref="E14:K14"/>
    <mergeCell ref="E15:K15"/>
    <mergeCell ref="F17:J17"/>
    <mergeCell ref="B21:D2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evgen</cp:lastModifiedBy>
  <cp:lastPrinted>2012-02-15T05:24:17Z</cp:lastPrinted>
  <dcterms:created xsi:type="dcterms:W3CDTF">2012-01-08T08:49:29Z</dcterms:created>
  <dcterms:modified xsi:type="dcterms:W3CDTF">2012-02-15T08:23:29Z</dcterms:modified>
  <cp:category/>
  <cp:version/>
  <cp:contentType/>
  <cp:contentStatus/>
</cp:coreProperties>
</file>